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475" windowHeight="83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'Лист1'!$A$1:$E$105</definedName>
    <definedName name="_xlnm.Print_Area" localSheetId="1">'Лист2'!$A$1:$G$49</definedName>
  </definedNames>
  <calcPr fullCalcOnLoad="1"/>
</workbook>
</file>

<file path=xl/sharedStrings.xml><?xml version="1.0" encoding="utf-8"?>
<sst xmlns="http://schemas.openxmlformats.org/spreadsheetml/2006/main" count="164" uniqueCount="157">
  <si>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</si>
  <si>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</si>
  <si>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</si>
  <si>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</si>
  <si>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</si>
  <si>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</si>
  <si>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</si>
  <si>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</si>
  <si>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</si>
  <si>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</si>
  <si>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</si>
  <si>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</si>
  <si>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</si>
  <si>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</si>
  <si>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</si>
  <si>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</si>
  <si>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</si>
  <si>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</si>
  <si>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</si>
  <si>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</si>
  <si>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</si>
  <si>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</si>
  <si>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</si>
  <si>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</si>
  <si>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</si>
  <si>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</si>
  <si>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</si>
  <si>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</si>
  <si>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</si>
  <si>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</si>
  <si>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</si>
  <si>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</si>
  <si>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</si>
  <si>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</si>
  <si>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</si>
  <si>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</si>
  <si>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</si>
  <si>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</si>
  <si>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</si>
  <si>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</si>
  <si>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</si>
  <si>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</si>
  <si>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</si>
  <si>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</si>
  <si>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</si>
  <si>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</si>
  <si>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</si>
  <si>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</si>
  <si>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</si>
  <si>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</si>
  <si>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</si>
  <si>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</si>
  <si>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</si>
  <si>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</si>
  <si>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</si>
  <si>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</si>
  <si>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</si>
  <si>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</si>
  <si>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</si>
  <si>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</si>
  <si>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</si>
  <si>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</si>
  <si>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</si>
  <si>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</si>
  <si>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</si>
  <si>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</si>
  <si>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</si>
  <si>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</si>
  <si>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</si>
  <si>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</si>
  <si>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</si>
  <si>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</si>
  <si>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</si>
  <si>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</si>
  <si>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</si>
  <si>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</si>
  <si>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</si>
  <si>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</si>
  <si>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</si>
  <si>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</si>
  <si>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</si>
  <si>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</si>
  <si>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</si>
  <si>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</si>
  <si>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</si>
  <si>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</si>
  <si>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</si>
  <si>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</si>
  <si>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</si>
  <si>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</si>
  <si>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</si>
  <si>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</si>
  <si>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</si>
  <si>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</si>
  <si>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</si>
  <si>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</si>
  <si>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</si>
  <si>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</si>
  <si>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</si>
  <si>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</si>
  <si>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</si>
  <si>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</si>
  <si>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</si>
  <si>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</si>
  <si>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</si>
  <si>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</si>
  <si>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</si>
  <si>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</si>
  <si>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</si>
  <si>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</si>
  <si>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</si>
  <si>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</si>
  <si>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</si>
  <si>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</si>
  <si>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</si>
  <si>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</si>
  <si>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</si>
  <si>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</si>
  <si>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</si>
  <si>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</si>
  <si>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</si>
  <si>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</si>
  <si>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</si>
  <si>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</si>
  <si>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</si>
  <si>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</si>
  <si>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</si>
  <si>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</si>
  <si>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</si>
  <si>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</si>
  <si>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</si>
  <si>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</si>
  <si>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</si>
  <si>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</si>
  <si>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</si>
  <si>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</si>
  <si>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</si>
  <si>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</si>
  <si>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</si>
  <si>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</si>
  <si>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</si>
  <si>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</si>
  <si>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</si>
  <si>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</si>
  <si>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</si>
  <si>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</si>
  <si>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Глава города Югорска</t>
  </si>
  <si>
    <t>Р.З. Салахов</t>
  </si>
  <si>
    <t>2.6.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</si>
  <si>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</si>
  <si>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</si>
  <si>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</si>
  <si>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3 КВАРТАЛ 2016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</si>
  <si>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2016 года</t>
    </r>
    <r>
      <rPr>
        <b/>
        <sz val="14"/>
        <rFont val="Times New Roman"/>
        <family val="1"/>
      </rPr>
      <t xml:space="preserve">
</t>
    </r>
  </si>
  <si>
    <t>Жалобы на соседей</t>
  </si>
  <si>
    <t>Предложения граждан</t>
  </si>
  <si>
    <t>Принято к сведению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</si>
</sst>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32" borderId="15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wrapText="1"/>
    </xf>
    <xf numFmtId="176" fontId="3" fillId="32" borderId="10" xfId="0" applyNumberFormat="1" applyFont="1" applyFill="1" applyBorder="1" applyAlignment="1">
      <alignment horizont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zoomScaleSheetLayoutView="100" zoomScalePageLayoutView="0" workbookViewId="0" topLeftCell="A7">
      <selection activeCell="C87" sqref="C87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9" t="s">
        <v>152</v>
      </c>
      <c r="B3" s="109"/>
      <c r="C3" s="109"/>
      <c r="D3" s="109"/>
      <c r="E3" s="109"/>
    </row>
    <row r="4" spans="1:5" ht="12.75" customHeight="1">
      <c r="A4" s="109"/>
      <c r="B4" s="109"/>
      <c r="C4" s="109"/>
      <c r="D4" s="109"/>
      <c r="E4" s="109"/>
    </row>
    <row r="5" spans="1:5" ht="12.75" customHeight="1">
      <c r="A5" s="109"/>
      <c r="B5" s="109"/>
      <c r="C5" s="109"/>
      <c r="D5" s="109"/>
      <c r="E5" s="109"/>
    </row>
    <row r="6" spans="1:5" ht="12.75" customHeight="1">
      <c r="A6" s="109"/>
      <c r="B6" s="109"/>
      <c r="C6" s="109"/>
      <c r="D6" s="109"/>
      <c r="E6" s="109"/>
    </row>
    <row r="7" spans="1:5" ht="12.75" customHeight="1">
      <c r="A7" s="109"/>
      <c r="B7" s="109"/>
      <c r="C7" s="109"/>
      <c r="D7" s="109"/>
      <c r="E7" s="109"/>
    </row>
    <row r="8" spans="1:5" ht="15.75" customHeight="1">
      <c r="A8" s="109"/>
      <c r="B8" s="109"/>
      <c r="C8" s="109"/>
      <c r="D8" s="109"/>
      <c r="E8" s="109"/>
    </row>
    <row r="9" spans="1:5" ht="15.75" customHeight="1">
      <c r="A9" s="109"/>
      <c r="B9" s="109"/>
      <c r="C9" s="109"/>
      <c r="D9" s="109"/>
      <c r="E9" s="109"/>
    </row>
    <row r="11" spans="1:5" ht="47.25" customHeight="1">
      <c r="A11" s="2" t="s">
        <v>47</v>
      </c>
      <c r="B11" s="115" t="s">
        <v>0</v>
      </c>
      <c r="C11" s="104" t="s">
        <v>143</v>
      </c>
      <c r="D11" s="110" t="s">
        <v>144</v>
      </c>
      <c r="E11" s="2" t="s">
        <v>1</v>
      </c>
    </row>
    <row r="12" spans="1:5" ht="16.5">
      <c r="A12" s="3"/>
      <c r="B12" s="115"/>
      <c r="C12" s="104"/>
      <c r="D12" s="110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104" t="s">
        <v>4</v>
      </c>
      <c r="B14" s="105" t="s">
        <v>5</v>
      </c>
      <c r="C14" s="69">
        <v>280</v>
      </c>
      <c r="D14" s="97">
        <v>302</v>
      </c>
      <c r="E14" s="40">
        <f>D14/C14*100</f>
        <v>107.85714285714285</v>
      </c>
    </row>
    <row r="15" spans="1:5" ht="6" customHeight="1">
      <c r="A15" s="104"/>
      <c r="B15" s="105"/>
      <c r="C15" s="9"/>
      <c r="D15" s="94"/>
      <c r="E15" s="10"/>
    </row>
    <row r="16" spans="1:5" ht="16.5">
      <c r="A16" s="2" t="s">
        <v>6</v>
      </c>
      <c r="B16" s="11" t="s">
        <v>48</v>
      </c>
      <c r="C16" s="71">
        <v>133</v>
      </c>
      <c r="D16" s="76">
        <v>140</v>
      </c>
      <c r="E16" s="40">
        <f>D16/C16*100</f>
        <v>105.26315789473684</v>
      </c>
    </row>
    <row r="17" spans="1:5" ht="16.5">
      <c r="A17" s="2"/>
      <c r="B17" s="13" t="s">
        <v>7</v>
      </c>
      <c r="C17" s="72"/>
      <c r="D17" s="74"/>
      <c r="E17" s="14"/>
    </row>
    <row r="18" spans="1:5" ht="16.5">
      <c r="A18" s="15"/>
      <c r="B18" s="13" t="s">
        <v>49</v>
      </c>
      <c r="C18" s="72"/>
      <c r="D18" s="74"/>
      <c r="E18" s="14"/>
    </row>
    <row r="19" spans="1:5" ht="16.5">
      <c r="A19" s="15"/>
      <c r="B19" s="13" t="s">
        <v>142</v>
      </c>
      <c r="C19" s="72">
        <v>133</v>
      </c>
      <c r="D19" s="77">
        <v>140</v>
      </c>
      <c r="E19" s="16">
        <v>90</v>
      </c>
    </row>
    <row r="20" spans="1:5" ht="16.5">
      <c r="A20" s="16"/>
      <c r="B20" s="13" t="s">
        <v>50</v>
      </c>
      <c r="C20" s="72">
        <v>133</v>
      </c>
      <c r="D20" s="77">
        <v>136</v>
      </c>
      <c r="E20" s="78">
        <f>D20/C20*100</f>
        <v>102.25563909774435</v>
      </c>
    </row>
    <row r="21" spans="1:5" ht="15.75" customHeight="1">
      <c r="A21" s="15"/>
      <c r="B21" s="13" t="s">
        <v>51</v>
      </c>
      <c r="C21" s="72"/>
      <c r="D21" s="77"/>
      <c r="E21" s="78"/>
    </row>
    <row r="22" spans="1:5" ht="16.5">
      <c r="A22" s="15"/>
      <c r="B22" s="13" t="s">
        <v>52</v>
      </c>
      <c r="C22" s="72">
        <v>7</v>
      </c>
      <c r="D22" s="77">
        <v>23</v>
      </c>
      <c r="E22" s="78">
        <f>D22/C22*100</f>
        <v>328.57142857142856</v>
      </c>
    </row>
    <row r="23" spans="1:5" ht="16.5">
      <c r="A23" s="12"/>
      <c r="B23" s="13" t="s">
        <v>53</v>
      </c>
      <c r="C23" s="72">
        <v>3</v>
      </c>
      <c r="D23" s="77"/>
      <c r="E23" s="78">
        <f>D23/C23*100</f>
        <v>0</v>
      </c>
    </row>
    <row r="24" spans="1:5" ht="16.5">
      <c r="A24" s="12"/>
      <c r="B24" s="70" t="s">
        <v>145</v>
      </c>
      <c r="C24" s="72">
        <v>3</v>
      </c>
      <c r="D24" s="77"/>
      <c r="E24" s="78">
        <f>D24/C24*100</f>
        <v>0</v>
      </c>
    </row>
    <row r="25" spans="1:5" ht="33">
      <c r="A25" s="3" t="s">
        <v>8</v>
      </c>
      <c r="B25" s="11" t="s">
        <v>54</v>
      </c>
      <c r="C25" s="90"/>
      <c r="D25" s="89"/>
      <c r="E25" s="78"/>
    </row>
    <row r="26" spans="1:5" ht="33">
      <c r="A26" s="2" t="s">
        <v>9</v>
      </c>
      <c r="B26" s="17" t="s">
        <v>55</v>
      </c>
      <c r="C26" s="72"/>
      <c r="D26" s="89"/>
      <c r="E26" s="78"/>
    </row>
    <row r="27" spans="1:5" ht="16.5">
      <c r="A27" s="119" t="s">
        <v>56</v>
      </c>
      <c r="B27" s="17" t="s">
        <v>10</v>
      </c>
      <c r="C27" s="121"/>
      <c r="D27" s="116"/>
      <c r="E27" s="122"/>
    </row>
    <row r="28" spans="1:5" ht="16.5">
      <c r="A28" s="120"/>
      <c r="B28" s="19" t="s">
        <v>11</v>
      </c>
      <c r="C28" s="121"/>
      <c r="D28" s="117"/>
      <c r="E28" s="122"/>
    </row>
    <row r="29" spans="1:5" ht="16.5">
      <c r="A29" s="120"/>
      <c r="B29" s="20" t="s">
        <v>57</v>
      </c>
      <c r="C29" s="121"/>
      <c r="D29" s="118"/>
      <c r="E29" s="122"/>
    </row>
    <row r="30" spans="1:5" ht="16.5">
      <c r="A30" s="15"/>
      <c r="B30" s="21" t="s">
        <v>58</v>
      </c>
      <c r="C30" s="73"/>
      <c r="D30" s="75"/>
      <c r="E30" s="79"/>
    </row>
    <row r="31" spans="1:5" ht="16.5">
      <c r="A31" s="15"/>
      <c r="B31" s="22" t="s">
        <v>59</v>
      </c>
      <c r="C31" s="73">
        <v>1</v>
      </c>
      <c r="D31" s="77">
        <v>2</v>
      </c>
      <c r="E31" s="80">
        <f>D31/C31*100</f>
        <v>200</v>
      </c>
    </row>
    <row r="32" spans="1:5" ht="16.5">
      <c r="A32" s="15"/>
      <c r="B32" s="22" t="s">
        <v>60</v>
      </c>
      <c r="C32" s="73">
        <v>7</v>
      </c>
      <c r="D32" s="77">
        <v>1</v>
      </c>
      <c r="E32" s="80">
        <f>D32/C32*100</f>
        <v>14.285714285714285</v>
      </c>
    </row>
    <row r="33" spans="1:5" ht="16.5">
      <c r="A33" s="15"/>
      <c r="B33" s="22" t="s">
        <v>61</v>
      </c>
      <c r="C33" s="73"/>
      <c r="D33" s="77"/>
      <c r="E33" s="80"/>
    </row>
    <row r="34" spans="1:5" ht="16.5">
      <c r="A34" s="15"/>
      <c r="B34" s="22" t="s">
        <v>62</v>
      </c>
      <c r="C34" s="73"/>
      <c r="D34" s="77"/>
      <c r="E34" s="80"/>
    </row>
    <row r="35" spans="1:5" ht="16.5">
      <c r="A35" s="15"/>
      <c r="B35" s="22" t="s">
        <v>63</v>
      </c>
      <c r="C35" s="73"/>
      <c r="D35" s="77">
        <v>1</v>
      </c>
      <c r="E35" s="80"/>
    </row>
    <row r="36" spans="1:5" ht="16.5">
      <c r="A36" s="15"/>
      <c r="B36" s="22" t="s">
        <v>64</v>
      </c>
      <c r="C36" s="73"/>
      <c r="D36" s="77">
        <v>2</v>
      </c>
      <c r="E36" s="80"/>
    </row>
    <row r="37" spans="1:5" ht="16.5">
      <c r="A37" s="15"/>
      <c r="B37" s="22" t="s">
        <v>65</v>
      </c>
      <c r="C37" s="73">
        <v>2</v>
      </c>
      <c r="D37" s="77"/>
      <c r="E37" s="80"/>
    </row>
    <row r="38" spans="1:5" ht="16.5">
      <c r="A38" s="15"/>
      <c r="B38" s="22" t="s">
        <v>66</v>
      </c>
      <c r="C38" s="73">
        <v>2</v>
      </c>
      <c r="D38" s="77">
        <v>3</v>
      </c>
      <c r="E38" s="80">
        <f>D38/C38*100</f>
        <v>150</v>
      </c>
    </row>
    <row r="39" spans="1:5" ht="16.5">
      <c r="A39" s="15"/>
      <c r="B39" s="22" t="s">
        <v>67</v>
      </c>
      <c r="C39" s="73">
        <v>1</v>
      </c>
      <c r="D39" s="77">
        <v>1</v>
      </c>
      <c r="E39" s="80">
        <f>D39/C39*100</f>
        <v>100</v>
      </c>
    </row>
    <row r="40" spans="1:5" ht="16.5">
      <c r="A40" s="15"/>
      <c r="B40" s="22" t="s">
        <v>68</v>
      </c>
      <c r="C40" s="73">
        <v>1</v>
      </c>
      <c r="D40" s="77">
        <v>1</v>
      </c>
      <c r="E40" s="80">
        <f>C40/D40*100</f>
        <v>100</v>
      </c>
    </row>
    <row r="41" spans="1:5" ht="16.5">
      <c r="A41" s="15"/>
      <c r="B41" s="22" t="s">
        <v>69</v>
      </c>
      <c r="C41" s="73"/>
      <c r="D41" s="77"/>
      <c r="E41" s="80"/>
    </row>
    <row r="42" spans="1:5" ht="16.5">
      <c r="A42" s="15"/>
      <c r="B42" s="22" t="s">
        <v>70</v>
      </c>
      <c r="C42" s="73"/>
      <c r="D42" s="77"/>
      <c r="E42" s="80"/>
    </row>
    <row r="43" spans="1:5" ht="16.5">
      <c r="A43" s="15"/>
      <c r="B43" s="22" t="s">
        <v>71</v>
      </c>
      <c r="C43" s="73"/>
      <c r="D43" s="77"/>
      <c r="E43" s="80"/>
    </row>
    <row r="44" spans="1:5" ht="16.5">
      <c r="A44" s="15"/>
      <c r="B44" s="22" t="s">
        <v>72</v>
      </c>
      <c r="C44" s="73"/>
      <c r="D44" s="77">
        <v>1</v>
      </c>
      <c r="E44" s="80"/>
    </row>
    <row r="45" spans="1:5" ht="16.5">
      <c r="A45" s="15"/>
      <c r="B45" s="22" t="s">
        <v>73</v>
      </c>
      <c r="C45" s="73"/>
      <c r="D45" s="77">
        <v>1</v>
      </c>
      <c r="E45" s="80"/>
    </row>
    <row r="46" spans="1:5" ht="16.5">
      <c r="A46" s="15"/>
      <c r="B46" s="22" t="s">
        <v>74</v>
      </c>
      <c r="C46" s="73">
        <v>1</v>
      </c>
      <c r="D46" s="77"/>
      <c r="E46" s="80"/>
    </row>
    <row r="47" spans="1:5" ht="16.5">
      <c r="A47" s="15"/>
      <c r="B47" s="22" t="s">
        <v>75</v>
      </c>
      <c r="C47" s="73"/>
      <c r="D47" s="77"/>
      <c r="E47" s="80"/>
    </row>
    <row r="48" spans="1:5" ht="16.5">
      <c r="A48" s="15"/>
      <c r="B48" s="22" t="s">
        <v>14</v>
      </c>
      <c r="C48" s="73"/>
      <c r="D48" s="77"/>
      <c r="E48" s="80"/>
    </row>
    <row r="49" spans="1:5" ht="16.5">
      <c r="A49" s="15"/>
      <c r="B49" s="13" t="s">
        <v>76</v>
      </c>
      <c r="C49" s="73">
        <v>15</v>
      </c>
      <c r="D49" s="77">
        <v>13</v>
      </c>
      <c r="E49" s="80">
        <f>D49/C49*100</f>
        <v>86.66666666666667</v>
      </c>
    </row>
    <row r="50" spans="1:5" ht="16.5">
      <c r="A50" s="12"/>
      <c r="B50" s="13"/>
      <c r="C50" s="72"/>
      <c r="D50" s="77"/>
      <c r="E50" s="79"/>
    </row>
    <row r="51" spans="1:5" ht="16.5">
      <c r="A51" s="12"/>
      <c r="B51" s="23" t="s">
        <v>77</v>
      </c>
      <c r="C51" s="73">
        <v>118</v>
      </c>
      <c r="D51" s="77">
        <v>127</v>
      </c>
      <c r="E51" s="80">
        <f>D51/C51*100</f>
        <v>107.62711864406779</v>
      </c>
    </row>
    <row r="52" spans="1:5" ht="16.5">
      <c r="A52" s="24" t="s">
        <v>12</v>
      </c>
      <c r="B52" s="25" t="s">
        <v>13</v>
      </c>
      <c r="C52" s="42"/>
      <c r="D52" s="75"/>
      <c r="E52" s="81"/>
    </row>
    <row r="53" spans="1:5" ht="33">
      <c r="A53" s="18" t="s">
        <v>15</v>
      </c>
      <c r="B53" s="26" t="s">
        <v>19</v>
      </c>
      <c r="C53" s="42"/>
      <c r="D53" s="91"/>
      <c r="E53" s="81"/>
    </row>
    <row r="54" spans="1:5" ht="16.5">
      <c r="A54" s="28"/>
      <c r="B54" s="29"/>
      <c r="C54" s="31"/>
      <c r="D54" s="92"/>
      <c r="E54" s="85"/>
    </row>
    <row r="55" spans="1:5" ht="33">
      <c r="A55" s="31"/>
      <c r="B55" s="29" t="s">
        <v>20</v>
      </c>
      <c r="C55" s="30">
        <v>69</v>
      </c>
      <c r="D55" s="96">
        <v>62</v>
      </c>
      <c r="E55" s="82">
        <f>D55/C55*100</f>
        <v>89.85507246376811</v>
      </c>
    </row>
    <row r="56" spans="1:5" ht="16.5">
      <c r="A56" s="31"/>
      <c r="B56" s="32" t="s">
        <v>21</v>
      </c>
      <c r="C56" s="41"/>
      <c r="D56" s="93"/>
      <c r="E56" s="86"/>
    </row>
    <row r="57" spans="1:5" ht="16.5">
      <c r="A57" s="33" t="s">
        <v>16</v>
      </c>
      <c r="B57" s="22" t="s">
        <v>22</v>
      </c>
      <c r="C57" s="72">
        <v>4</v>
      </c>
      <c r="D57" s="77">
        <v>5</v>
      </c>
      <c r="E57" s="83">
        <f>D57/C57*100</f>
        <v>125</v>
      </c>
    </row>
    <row r="58" spans="1:5" ht="16.5">
      <c r="A58" s="33" t="s">
        <v>17</v>
      </c>
      <c r="B58" s="34" t="s">
        <v>23</v>
      </c>
      <c r="C58" s="27">
        <v>9</v>
      </c>
      <c r="D58" s="77">
        <v>13</v>
      </c>
      <c r="E58" s="84">
        <f>D58/C58*100</f>
        <v>144.44444444444443</v>
      </c>
    </row>
    <row r="59" spans="1:5" ht="33">
      <c r="A59" s="28" t="s">
        <v>18</v>
      </c>
      <c r="B59" s="35" t="s">
        <v>24</v>
      </c>
      <c r="C59" s="27">
        <v>56</v>
      </c>
      <c r="D59" s="113">
        <v>44</v>
      </c>
      <c r="E59" s="84">
        <f>D59/C59*100</f>
        <v>78.57142857142857</v>
      </c>
    </row>
    <row r="60" spans="1:5" ht="16.5">
      <c r="A60" s="10"/>
      <c r="B60" s="36"/>
      <c r="C60" s="37"/>
      <c r="D60" s="114"/>
      <c r="E60" s="87"/>
    </row>
    <row r="61" spans="1:5" ht="33">
      <c r="A61" s="18" t="s">
        <v>25</v>
      </c>
      <c r="B61" s="26" t="s">
        <v>29</v>
      </c>
      <c r="C61" s="8">
        <v>147</v>
      </c>
      <c r="D61" s="97">
        <v>162</v>
      </c>
      <c r="E61" s="84">
        <f>D61/C61*100</f>
        <v>110.20408163265304</v>
      </c>
    </row>
    <row r="62" spans="1:5" ht="16.5">
      <c r="A62" s="28"/>
      <c r="B62" s="32" t="s">
        <v>21</v>
      </c>
      <c r="C62" s="9"/>
      <c r="D62" s="93"/>
      <c r="E62" s="88"/>
    </row>
    <row r="63" spans="1:5" ht="16.5">
      <c r="A63" s="33" t="s">
        <v>26</v>
      </c>
      <c r="B63" s="23" t="s">
        <v>22</v>
      </c>
      <c r="C63" s="72">
        <v>17</v>
      </c>
      <c r="D63" s="77">
        <v>53</v>
      </c>
      <c r="E63" s="83">
        <f>D63/C63*100</f>
        <v>311.7647058823529</v>
      </c>
    </row>
    <row r="64" spans="1:5" ht="16.5">
      <c r="A64" s="33" t="s">
        <v>27</v>
      </c>
      <c r="B64" s="23" t="s">
        <v>23</v>
      </c>
      <c r="C64" s="72">
        <v>25</v>
      </c>
      <c r="D64" s="77">
        <v>20</v>
      </c>
      <c r="E64" s="80">
        <f>D64/C64*100</f>
        <v>80</v>
      </c>
    </row>
    <row r="65" spans="1:5" ht="36" customHeight="1">
      <c r="A65" s="4" t="s">
        <v>28</v>
      </c>
      <c r="B65" s="23" t="s">
        <v>24</v>
      </c>
      <c r="C65" s="72">
        <v>105</v>
      </c>
      <c r="D65" s="95">
        <v>89</v>
      </c>
      <c r="E65" s="80">
        <f>D65/C65*100</f>
        <v>84.76190476190476</v>
      </c>
    </row>
    <row r="66" spans="1:5" ht="33">
      <c r="A66" s="2" t="s">
        <v>30</v>
      </c>
      <c r="B66" s="11" t="s">
        <v>31</v>
      </c>
      <c r="C66" s="73">
        <v>147</v>
      </c>
      <c r="D66" s="95">
        <v>162</v>
      </c>
      <c r="E66" s="80">
        <f>D66/C66*100</f>
        <v>110.20408163265304</v>
      </c>
    </row>
    <row r="67" spans="1:5" ht="22.5" customHeight="1">
      <c r="A67" s="2" t="s">
        <v>32</v>
      </c>
      <c r="B67" s="112" t="s">
        <v>36</v>
      </c>
      <c r="C67" s="111"/>
      <c r="D67" s="75"/>
      <c r="E67" s="108"/>
    </row>
    <row r="68" spans="1:5" ht="16.5" customHeight="1" hidden="1">
      <c r="A68" s="15"/>
      <c r="B68" s="112"/>
      <c r="C68" s="111"/>
      <c r="D68" s="75"/>
      <c r="E68" s="108"/>
    </row>
    <row r="69" spans="1:5" ht="16.5" customHeight="1" hidden="1">
      <c r="A69" s="38"/>
      <c r="B69" s="112"/>
      <c r="C69" s="111"/>
      <c r="D69" s="75"/>
      <c r="E69" s="108"/>
    </row>
    <row r="70" spans="1:5" ht="16.5" customHeight="1" hidden="1">
      <c r="A70" s="15"/>
      <c r="B70" s="112"/>
      <c r="C70" s="111"/>
      <c r="D70" s="75"/>
      <c r="E70" s="108"/>
    </row>
    <row r="71" spans="1:5" ht="16.5" customHeight="1" hidden="1">
      <c r="A71" s="38"/>
      <c r="B71" s="112"/>
      <c r="C71" s="111"/>
      <c r="D71" s="75"/>
      <c r="E71" s="108"/>
    </row>
    <row r="72" spans="1:5" ht="16.5">
      <c r="A72" s="15" t="s">
        <v>33</v>
      </c>
      <c r="B72" s="22" t="s">
        <v>37</v>
      </c>
      <c r="C72" s="72"/>
      <c r="D72" s="75"/>
      <c r="E72" s="79"/>
    </row>
    <row r="73" spans="1:5" ht="33">
      <c r="A73" s="15" t="s">
        <v>34</v>
      </c>
      <c r="B73" s="22" t="s">
        <v>38</v>
      </c>
      <c r="C73" s="72"/>
      <c r="D73" s="75"/>
      <c r="E73" s="79"/>
    </row>
    <row r="74" spans="1:5" ht="33">
      <c r="A74" s="15" t="s">
        <v>35</v>
      </c>
      <c r="B74" s="22" t="s">
        <v>39</v>
      </c>
      <c r="C74" s="72"/>
      <c r="D74" s="75"/>
      <c r="E74" s="79"/>
    </row>
    <row r="75" spans="1:5" ht="33">
      <c r="A75" s="3" t="s">
        <v>40</v>
      </c>
      <c r="B75" s="17" t="s">
        <v>41</v>
      </c>
      <c r="C75" s="90">
        <v>52</v>
      </c>
      <c r="D75" s="89">
        <v>68</v>
      </c>
      <c r="E75" s="98">
        <v>130.8</v>
      </c>
    </row>
    <row r="76" spans="1:5" ht="33">
      <c r="A76" s="110" t="s">
        <v>42</v>
      </c>
      <c r="B76" s="17" t="s">
        <v>43</v>
      </c>
      <c r="C76" s="111"/>
      <c r="D76" s="116"/>
      <c r="E76" s="108"/>
    </row>
    <row r="77" spans="1:5" ht="16.5">
      <c r="A77" s="110"/>
      <c r="B77" s="39" t="s">
        <v>44</v>
      </c>
      <c r="C77" s="111"/>
      <c r="D77" s="117"/>
      <c r="E77" s="108"/>
    </row>
    <row r="78" spans="1:5" ht="16.5">
      <c r="A78" s="110"/>
      <c r="B78" s="20" t="s">
        <v>45</v>
      </c>
      <c r="C78" s="111"/>
      <c r="D78" s="118"/>
      <c r="E78" s="108"/>
    </row>
    <row r="79" spans="1:5" ht="16.5">
      <c r="A79" s="38"/>
      <c r="B79" s="38"/>
      <c r="C79" s="38"/>
      <c r="D79" s="38"/>
      <c r="E79" s="38"/>
    </row>
    <row r="80" spans="1:5" ht="16.5">
      <c r="A80" s="38"/>
      <c r="B80" s="38"/>
      <c r="C80" s="38"/>
      <c r="D80" s="38"/>
      <c r="E80" s="38"/>
    </row>
    <row r="81" spans="1:5" ht="16.5">
      <c r="A81" s="38"/>
      <c r="B81" s="38"/>
      <c r="C81" s="38"/>
      <c r="D81" s="38"/>
      <c r="E81" s="38"/>
    </row>
    <row r="82" spans="1:5" ht="16.5">
      <c r="A82" s="38"/>
      <c r="B82" s="38"/>
      <c r="C82" s="38"/>
      <c r="D82" s="38"/>
      <c r="E82" s="38"/>
    </row>
    <row r="83" spans="1:5" ht="15.75">
      <c r="A83" s="106" t="s">
        <v>146</v>
      </c>
      <c r="B83" s="106"/>
      <c r="C83" s="101"/>
      <c r="D83" s="107" t="s">
        <v>147</v>
      </c>
      <c r="E83" s="107"/>
    </row>
    <row r="102" spans="1:4" ht="12.75">
      <c r="A102" s="102" t="s">
        <v>149</v>
      </c>
      <c r="B102" s="102"/>
      <c r="C102" s="102"/>
      <c r="D102" s="102"/>
    </row>
    <row r="103" spans="1:4" ht="12.75">
      <c r="A103" s="102" t="s">
        <v>150</v>
      </c>
      <c r="B103" s="102"/>
      <c r="C103" s="102"/>
      <c r="D103" s="102"/>
    </row>
    <row r="104" spans="1:4" ht="12.75">
      <c r="A104" s="99" t="s">
        <v>151</v>
      </c>
      <c r="B104" s="99"/>
      <c r="C104" s="99"/>
      <c r="D104" s="99"/>
    </row>
    <row r="105" spans="1:4" ht="12.75">
      <c r="A105" s="103"/>
      <c r="B105" s="103"/>
      <c r="C105" s="103"/>
      <c r="D105" s="103"/>
    </row>
  </sheetData>
  <sheetProtection/>
  <mergeCells count="23">
    <mergeCell ref="C27:C29"/>
    <mergeCell ref="E27:E29"/>
    <mergeCell ref="A102:D102"/>
    <mergeCell ref="A3:E9"/>
    <mergeCell ref="A76:A78"/>
    <mergeCell ref="C76:C78"/>
    <mergeCell ref="E76:E78"/>
    <mergeCell ref="B67:B71"/>
    <mergeCell ref="C67:C71"/>
    <mergeCell ref="D59:D60"/>
    <mergeCell ref="B11:B12"/>
    <mergeCell ref="C11:C12"/>
    <mergeCell ref="D11:D12"/>
    <mergeCell ref="A103:D103"/>
    <mergeCell ref="A105:D105"/>
    <mergeCell ref="A14:A15"/>
    <mergeCell ref="B14:B15"/>
    <mergeCell ref="A83:B83"/>
    <mergeCell ref="D83:E83"/>
    <mergeCell ref="E67:E71"/>
    <mergeCell ref="D76:D78"/>
    <mergeCell ref="A27:A29"/>
    <mergeCell ref="D27:D2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75" zoomScaleSheetLayoutView="75" zoomScalePageLayoutView="0" workbookViewId="0" topLeftCell="A19">
      <selection activeCell="D44" sqref="D44"/>
    </sheetView>
  </sheetViews>
  <sheetFormatPr defaultColWidth="9.00390625" defaultRowHeight="12.75"/>
  <cols>
    <col min="1" max="1" width="9.125" style="43" customWidth="1"/>
    <col min="2" max="2" width="48.00390625" style="4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6" t="s">
        <v>113</v>
      </c>
    </row>
    <row r="2" spans="1:7" s="45" customFormat="1" ht="12.75" customHeight="1">
      <c r="A2" s="47"/>
      <c r="B2" s="123" t="s">
        <v>153</v>
      </c>
      <c r="C2" s="124"/>
      <c r="D2" s="124"/>
      <c r="E2" s="124"/>
      <c r="F2" s="124"/>
      <c r="G2" s="48"/>
    </row>
    <row r="3" spans="1:7" s="45" customFormat="1" ht="12.75" customHeight="1">
      <c r="A3" s="48"/>
      <c r="B3" s="124"/>
      <c r="C3" s="124"/>
      <c r="D3" s="124"/>
      <c r="E3" s="124"/>
      <c r="F3" s="124"/>
      <c r="G3" s="48"/>
    </row>
    <row r="4" spans="1:7" s="45" customFormat="1" ht="12.75" customHeight="1">
      <c r="A4" s="48"/>
      <c r="B4" s="124"/>
      <c r="C4" s="124"/>
      <c r="D4" s="124"/>
      <c r="E4" s="124"/>
      <c r="F4" s="124"/>
      <c r="G4" s="48"/>
    </row>
    <row r="5" spans="1:7" s="45" customFormat="1" ht="12.75" customHeight="1">
      <c r="A5" s="48"/>
      <c r="B5" s="124"/>
      <c r="C5" s="124"/>
      <c r="D5" s="124"/>
      <c r="E5" s="124"/>
      <c r="F5" s="124"/>
      <c r="G5" s="48"/>
    </row>
    <row r="6" spans="1:7" s="45" customFormat="1" ht="12.75" customHeight="1">
      <c r="A6" s="48"/>
      <c r="B6" s="124"/>
      <c r="C6" s="124"/>
      <c r="D6" s="124"/>
      <c r="E6" s="124"/>
      <c r="F6" s="124"/>
      <c r="G6" s="48"/>
    </row>
    <row r="7" spans="1:7" s="45" customFormat="1" ht="72" customHeight="1">
      <c r="A7" s="48"/>
      <c r="B7" s="124"/>
      <c r="C7" s="124"/>
      <c r="D7" s="124"/>
      <c r="E7" s="124"/>
      <c r="F7" s="124"/>
      <c r="G7" s="48"/>
    </row>
    <row r="8" spans="1:2" s="45" customFormat="1" ht="18">
      <c r="A8" s="49"/>
      <c r="B8" s="50"/>
    </row>
    <row r="9" spans="1:7" s="45" customFormat="1" ht="30" customHeight="1">
      <c r="A9" s="134" t="s">
        <v>47</v>
      </c>
      <c r="B9" s="125" t="s">
        <v>78</v>
      </c>
      <c r="C9" s="135" t="s">
        <v>106</v>
      </c>
      <c r="D9" s="136"/>
      <c r="E9" s="126" t="s">
        <v>107</v>
      </c>
      <c r="F9" s="125" t="s">
        <v>79</v>
      </c>
      <c r="G9" s="125" t="s">
        <v>80</v>
      </c>
    </row>
    <row r="10" spans="1:7" s="45" customFormat="1" ht="33.75" customHeight="1">
      <c r="A10" s="134"/>
      <c r="B10" s="125"/>
      <c r="C10" s="137"/>
      <c r="D10" s="138"/>
      <c r="E10" s="127"/>
      <c r="F10" s="125"/>
      <c r="G10" s="125"/>
    </row>
    <row r="11" spans="1:7" s="45" customFormat="1" ht="64.5" customHeight="1">
      <c r="A11" s="134"/>
      <c r="B11" s="125"/>
      <c r="C11" s="52" t="s">
        <v>81</v>
      </c>
      <c r="D11" s="52" t="s">
        <v>82</v>
      </c>
      <c r="E11" s="128"/>
      <c r="F11" s="125"/>
      <c r="G11" s="125"/>
    </row>
    <row r="12" spans="1:7" s="67" customFormat="1" ht="21" customHeight="1">
      <c r="A12" s="53" t="s">
        <v>114</v>
      </c>
      <c r="B12" s="54" t="s">
        <v>115</v>
      </c>
      <c r="C12" s="55"/>
      <c r="D12" s="55"/>
      <c r="E12" s="55"/>
      <c r="F12" s="55"/>
      <c r="G12" s="55"/>
    </row>
    <row r="13" spans="1:7" s="67" customFormat="1" ht="21" customHeight="1">
      <c r="A13" s="53" t="s">
        <v>85</v>
      </c>
      <c r="B13" s="56" t="s">
        <v>116</v>
      </c>
      <c r="C13" s="57">
        <v>15</v>
      </c>
      <c r="D13" s="57">
        <v>2</v>
      </c>
      <c r="E13" s="57">
        <v>13</v>
      </c>
      <c r="F13" s="57"/>
      <c r="G13" s="57">
        <f aca="true" t="shared" si="0" ref="G13:G34">C13+E13</f>
        <v>28</v>
      </c>
    </row>
    <row r="14" spans="1:7" s="67" customFormat="1" ht="21" customHeight="1">
      <c r="A14" s="53" t="s">
        <v>86</v>
      </c>
      <c r="B14" s="56" t="s">
        <v>117</v>
      </c>
      <c r="C14" s="57">
        <v>9</v>
      </c>
      <c r="D14" s="57">
        <v>4</v>
      </c>
      <c r="E14" s="57"/>
      <c r="F14" s="57"/>
      <c r="G14" s="57">
        <f t="shared" si="0"/>
        <v>9</v>
      </c>
    </row>
    <row r="15" spans="1:7" s="67" customFormat="1" ht="21" customHeight="1">
      <c r="A15" s="53" t="s">
        <v>87</v>
      </c>
      <c r="B15" s="56" t="s">
        <v>118</v>
      </c>
      <c r="C15" s="57"/>
      <c r="D15" s="57"/>
      <c r="E15" s="57">
        <v>1</v>
      </c>
      <c r="F15" s="57"/>
      <c r="G15" s="57">
        <f t="shared" si="0"/>
        <v>1</v>
      </c>
    </row>
    <row r="16" spans="1:7" s="67" customFormat="1" ht="21" customHeight="1">
      <c r="A16" s="53" t="s">
        <v>88</v>
      </c>
      <c r="B16" s="56" t="s">
        <v>119</v>
      </c>
      <c r="C16" s="57">
        <v>4</v>
      </c>
      <c r="D16" s="57">
        <v>2</v>
      </c>
      <c r="E16" s="57">
        <v>4</v>
      </c>
      <c r="F16" s="57"/>
      <c r="G16" s="57">
        <f t="shared" si="0"/>
        <v>8</v>
      </c>
    </row>
    <row r="17" spans="1:7" s="67" customFormat="1" ht="21" customHeight="1">
      <c r="A17" s="58" t="s">
        <v>89</v>
      </c>
      <c r="B17" s="56" t="s">
        <v>120</v>
      </c>
      <c r="C17" s="57">
        <v>4</v>
      </c>
      <c r="D17" s="57">
        <v>2</v>
      </c>
      <c r="E17" s="57"/>
      <c r="F17" s="57"/>
      <c r="G17" s="57">
        <f t="shared" si="0"/>
        <v>4</v>
      </c>
    </row>
    <row r="18" spans="1:7" s="67" customFormat="1" ht="21" customHeight="1">
      <c r="A18" s="53" t="s">
        <v>90</v>
      </c>
      <c r="B18" s="56" t="s">
        <v>121</v>
      </c>
      <c r="C18" s="57">
        <v>3</v>
      </c>
      <c r="D18" s="57"/>
      <c r="E18" s="57">
        <v>2</v>
      </c>
      <c r="F18" s="57"/>
      <c r="G18" s="57">
        <f t="shared" si="0"/>
        <v>5</v>
      </c>
    </row>
    <row r="19" spans="1:7" s="67" customFormat="1" ht="21" customHeight="1">
      <c r="A19" s="53" t="s">
        <v>91</v>
      </c>
      <c r="B19" s="56" t="s">
        <v>122</v>
      </c>
      <c r="C19" s="57">
        <v>3</v>
      </c>
      <c r="D19" s="57"/>
      <c r="E19" s="57">
        <v>8</v>
      </c>
      <c r="F19" s="57"/>
      <c r="G19" s="57">
        <f t="shared" si="0"/>
        <v>11</v>
      </c>
    </row>
    <row r="20" spans="1:7" s="67" customFormat="1" ht="21" customHeight="1">
      <c r="A20" s="53" t="s">
        <v>92</v>
      </c>
      <c r="B20" s="56" t="s">
        <v>123</v>
      </c>
      <c r="C20" s="57">
        <v>4</v>
      </c>
      <c r="D20" s="57">
        <v>1</v>
      </c>
      <c r="E20" s="57">
        <v>1</v>
      </c>
      <c r="F20" s="57"/>
      <c r="G20" s="57">
        <f t="shared" si="0"/>
        <v>5</v>
      </c>
    </row>
    <row r="21" spans="1:7" s="67" customFormat="1" ht="21" customHeight="1">
      <c r="A21" s="53" t="s">
        <v>93</v>
      </c>
      <c r="B21" s="56" t="s">
        <v>124</v>
      </c>
      <c r="C21" s="57">
        <v>21</v>
      </c>
      <c r="D21" s="57">
        <v>7</v>
      </c>
      <c r="E21" s="57">
        <v>100</v>
      </c>
      <c r="F21" s="57"/>
      <c r="G21" s="57">
        <f t="shared" si="0"/>
        <v>121</v>
      </c>
    </row>
    <row r="22" spans="1:7" s="67" customFormat="1" ht="39.75" customHeight="1">
      <c r="A22" s="53" t="s">
        <v>94</v>
      </c>
      <c r="B22" s="56" t="s">
        <v>125</v>
      </c>
      <c r="C22" s="57">
        <v>36</v>
      </c>
      <c r="D22" s="57">
        <v>4</v>
      </c>
      <c r="E22" s="57">
        <v>10</v>
      </c>
      <c r="F22" s="57"/>
      <c r="G22" s="57">
        <f t="shared" si="0"/>
        <v>46</v>
      </c>
    </row>
    <row r="23" spans="1:7" s="67" customFormat="1" ht="21" customHeight="1">
      <c r="A23" s="53" t="s">
        <v>95</v>
      </c>
      <c r="B23" s="56" t="s">
        <v>126</v>
      </c>
      <c r="C23" s="57">
        <v>1</v>
      </c>
      <c r="D23" s="57"/>
      <c r="E23" s="57">
        <v>12</v>
      </c>
      <c r="F23" s="57"/>
      <c r="G23" s="57">
        <f t="shared" si="0"/>
        <v>13</v>
      </c>
    </row>
    <row r="24" spans="1:7" s="67" customFormat="1" ht="21" customHeight="1">
      <c r="A24" s="53" t="s">
        <v>96</v>
      </c>
      <c r="B24" s="56" t="s">
        <v>127</v>
      </c>
      <c r="C24" s="57">
        <v>13</v>
      </c>
      <c r="D24" s="57">
        <v>2</v>
      </c>
      <c r="E24" s="57">
        <v>5</v>
      </c>
      <c r="F24" s="57"/>
      <c r="G24" s="57">
        <f t="shared" si="0"/>
        <v>18</v>
      </c>
    </row>
    <row r="25" spans="1:7" s="67" customFormat="1" ht="21" customHeight="1">
      <c r="A25" s="53" t="s">
        <v>97</v>
      </c>
      <c r="B25" s="56" t="s">
        <v>128</v>
      </c>
      <c r="C25" s="57"/>
      <c r="D25" s="57"/>
      <c r="E25" s="57">
        <v>1</v>
      </c>
      <c r="F25" s="57"/>
      <c r="G25" s="57">
        <f t="shared" si="0"/>
        <v>1</v>
      </c>
    </row>
    <row r="26" spans="1:7" s="67" customFormat="1" ht="21" customHeight="1">
      <c r="A26" s="53" t="s">
        <v>98</v>
      </c>
      <c r="B26" s="56" t="s">
        <v>129</v>
      </c>
      <c r="C26" s="57"/>
      <c r="D26" s="57"/>
      <c r="E26" s="57"/>
      <c r="F26" s="57"/>
      <c r="G26" s="57">
        <f t="shared" si="0"/>
        <v>0</v>
      </c>
    </row>
    <row r="27" spans="1:7" s="67" customFormat="1" ht="21" customHeight="1">
      <c r="A27" s="59" t="s">
        <v>105</v>
      </c>
      <c r="B27" s="56" t="s">
        <v>130</v>
      </c>
      <c r="C27" s="57">
        <v>5</v>
      </c>
      <c r="D27" s="57"/>
      <c r="E27" s="57">
        <v>1</v>
      </c>
      <c r="F27" s="57"/>
      <c r="G27" s="57">
        <f t="shared" si="0"/>
        <v>6</v>
      </c>
    </row>
    <row r="28" spans="1:7" s="67" customFormat="1" ht="21" customHeight="1">
      <c r="A28" s="53" t="s">
        <v>99</v>
      </c>
      <c r="B28" s="56" t="s">
        <v>131</v>
      </c>
      <c r="C28" s="57"/>
      <c r="D28" s="57"/>
      <c r="E28" s="57"/>
      <c r="F28" s="57"/>
      <c r="G28" s="57">
        <f t="shared" si="0"/>
        <v>0</v>
      </c>
    </row>
    <row r="29" spans="1:7" s="67" customFormat="1" ht="21" customHeight="1">
      <c r="A29" s="53" t="s">
        <v>100</v>
      </c>
      <c r="B29" s="56" t="s">
        <v>132</v>
      </c>
      <c r="C29" s="57">
        <v>3</v>
      </c>
      <c r="D29" s="57">
        <v>1</v>
      </c>
      <c r="E29" s="57"/>
      <c r="F29" s="57"/>
      <c r="G29" s="57">
        <f t="shared" si="0"/>
        <v>3</v>
      </c>
    </row>
    <row r="30" spans="1:7" s="67" customFormat="1" ht="21" customHeight="1">
      <c r="A30" s="53" t="s">
        <v>101</v>
      </c>
      <c r="B30" s="60" t="s">
        <v>154</v>
      </c>
      <c r="C30" s="57">
        <v>9</v>
      </c>
      <c r="D30" s="57">
        <v>1</v>
      </c>
      <c r="E30" s="57"/>
      <c r="F30" s="57"/>
      <c r="G30" s="57">
        <f t="shared" si="0"/>
        <v>9</v>
      </c>
    </row>
    <row r="31" spans="1:7" s="67" customFormat="1" ht="21" customHeight="1">
      <c r="A31" s="53" t="s">
        <v>102</v>
      </c>
      <c r="B31" s="60" t="s">
        <v>155</v>
      </c>
      <c r="C31" s="57">
        <v>3</v>
      </c>
      <c r="D31" s="57"/>
      <c r="E31" s="57"/>
      <c r="F31" s="57"/>
      <c r="G31" s="57">
        <f t="shared" si="0"/>
        <v>3</v>
      </c>
    </row>
    <row r="32" spans="1:7" s="67" customFormat="1" ht="21" customHeight="1">
      <c r="A32" s="53" t="s">
        <v>103</v>
      </c>
      <c r="B32" s="56" t="s">
        <v>83</v>
      </c>
      <c r="C32" s="57">
        <v>1</v>
      </c>
      <c r="D32" s="57"/>
      <c r="E32" s="57"/>
      <c r="F32" s="57"/>
      <c r="G32" s="57">
        <f t="shared" si="0"/>
        <v>1</v>
      </c>
    </row>
    <row r="33" spans="1:7" s="67" customFormat="1" ht="39" customHeight="1">
      <c r="A33" s="61" t="s">
        <v>104</v>
      </c>
      <c r="B33" s="56" t="s">
        <v>84</v>
      </c>
      <c r="C33" s="57">
        <v>6</v>
      </c>
      <c r="D33" s="57">
        <v>2</v>
      </c>
      <c r="E33" s="57">
        <v>4</v>
      </c>
      <c r="F33" s="57"/>
      <c r="G33" s="57">
        <f t="shared" si="0"/>
        <v>10</v>
      </c>
    </row>
    <row r="34" spans="1:7" s="67" customFormat="1" ht="21" customHeight="1">
      <c r="A34" s="58"/>
      <c r="B34" s="56" t="s">
        <v>133</v>
      </c>
      <c r="C34" s="57">
        <f>C13+C14+C15+C16+C17+C18+C19+C20+C21+C22+C23+C24+C25+C26+C27+C28+C29+C30+C31+C32+C33</f>
        <v>140</v>
      </c>
      <c r="D34" s="57">
        <f>D13+D14+D15+D16+D17+D18+D19+D20+D21+D22+D23+D24+D26+D27+D28+D29+D30+D33</f>
        <v>28</v>
      </c>
      <c r="E34" s="57">
        <f>E13+E14+E15+E16+E17+E18+E19+E20+E21+E22+E23+E24+E25+E26+E27+E28+E29+E30+E31+E32+E33</f>
        <v>162</v>
      </c>
      <c r="F34" s="57"/>
      <c r="G34" s="57">
        <f t="shared" si="0"/>
        <v>302</v>
      </c>
    </row>
    <row r="35" spans="1:7" s="67" customFormat="1" ht="21" customHeight="1">
      <c r="A35" s="62" t="s">
        <v>134</v>
      </c>
      <c r="B35" s="63" t="s">
        <v>135</v>
      </c>
      <c r="C35" s="57"/>
      <c r="D35" s="57"/>
      <c r="E35" s="57"/>
      <c r="F35" s="57"/>
      <c r="G35" s="57"/>
    </row>
    <row r="36" spans="1:7" s="67" customFormat="1" ht="21" customHeight="1">
      <c r="A36" s="53" t="s">
        <v>108</v>
      </c>
      <c r="B36" s="56" t="s">
        <v>136</v>
      </c>
      <c r="C36" s="57">
        <v>23</v>
      </c>
      <c r="D36" s="57">
        <v>1</v>
      </c>
      <c r="E36" s="57">
        <v>15</v>
      </c>
      <c r="F36" s="57"/>
      <c r="G36" s="57">
        <f>C36+E36</f>
        <v>38</v>
      </c>
    </row>
    <row r="37" spans="1:7" s="67" customFormat="1" ht="21" customHeight="1">
      <c r="A37" s="53" t="s">
        <v>109</v>
      </c>
      <c r="B37" s="56" t="s">
        <v>137</v>
      </c>
      <c r="C37" s="57">
        <v>63</v>
      </c>
      <c r="D37" s="57">
        <v>15</v>
      </c>
      <c r="E37" s="57">
        <v>140</v>
      </c>
      <c r="F37" s="57"/>
      <c r="G37" s="57">
        <f>C37+E37</f>
        <v>203</v>
      </c>
    </row>
    <row r="38" spans="1:7" s="67" customFormat="1" ht="21" customHeight="1">
      <c r="A38" s="53" t="s">
        <v>110</v>
      </c>
      <c r="B38" s="56" t="s">
        <v>138</v>
      </c>
      <c r="C38" s="57">
        <v>14</v>
      </c>
      <c r="D38" s="57">
        <v>3</v>
      </c>
      <c r="E38" s="57">
        <v>7</v>
      </c>
      <c r="F38" s="57"/>
      <c r="G38" s="57">
        <f>C38+E38</f>
        <v>21</v>
      </c>
    </row>
    <row r="39" spans="1:7" s="67" customFormat="1" ht="21" customHeight="1">
      <c r="A39" s="53" t="s">
        <v>111</v>
      </c>
      <c r="B39" s="56" t="s">
        <v>156</v>
      </c>
      <c r="C39" s="57">
        <v>3</v>
      </c>
      <c r="D39" s="57"/>
      <c r="E39" s="57"/>
      <c r="F39" s="57"/>
      <c r="G39" s="57">
        <f>C39+E39</f>
        <v>3</v>
      </c>
    </row>
    <row r="40" spans="1:7" s="67" customFormat="1" ht="21" customHeight="1">
      <c r="A40" s="53" t="s">
        <v>112</v>
      </c>
      <c r="B40" s="56" t="s">
        <v>139</v>
      </c>
      <c r="C40" s="57">
        <v>37</v>
      </c>
      <c r="D40" s="57">
        <v>9</v>
      </c>
      <c r="E40" s="57"/>
      <c r="F40" s="57"/>
      <c r="G40" s="57">
        <f>C40+E40</f>
        <v>37</v>
      </c>
    </row>
    <row r="41" spans="1:7" s="45" customFormat="1" ht="62.25" customHeight="1">
      <c r="A41" s="53" t="s">
        <v>148</v>
      </c>
      <c r="B41" s="64" t="s">
        <v>140</v>
      </c>
      <c r="C41" s="57"/>
      <c r="D41" s="57"/>
      <c r="E41" s="57"/>
      <c r="F41" s="57"/>
      <c r="G41" s="57"/>
    </row>
    <row r="42" spans="1:7" s="45" customFormat="1" ht="21" customHeight="1">
      <c r="A42" s="58"/>
      <c r="B42" s="56" t="s">
        <v>141</v>
      </c>
      <c r="C42" s="57">
        <f>C36+C37+C38+C39+C40</f>
        <v>140</v>
      </c>
      <c r="D42" s="57">
        <f>D36+D37+D38+D39+D40</f>
        <v>28</v>
      </c>
      <c r="E42" s="57">
        <f>E36+E37+E38+E39+E40+E41</f>
        <v>162</v>
      </c>
      <c r="F42" s="57"/>
      <c r="G42" s="57">
        <f>C42+E42</f>
        <v>302</v>
      </c>
    </row>
    <row r="43" spans="1:7" s="45" customFormat="1" ht="20.25">
      <c r="A43" s="65"/>
      <c r="B43" s="66"/>
      <c r="C43" s="67"/>
      <c r="D43" s="67"/>
      <c r="E43" s="67"/>
      <c r="F43" s="67"/>
      <c r="G43" s="67"/>
    </row>
    <row r="44" spans="1:7" s="45" customFormat="1" ht="20.25">
      <c r="A44" s="65"/>
      <c r="B44" s="66"/>
      <c r="C44" s="67"/>
      <c r="D44" s="67"/>
      <c r="E44" s="67"/>
      <c r="F44" s="67"/>
      <c r="G44" s="67"/>
    </row>
    <row r="45" spans="1:7" s="45" customFormat="1" ht="20.25">
      <c r="A45" s="65"/>
      <c r="B45" s="66"/>
      <c r="C45" s="67"/>
      <c r="D45" s="67"/>
      <c r="E45" s="67"/>
      <c r="F45" s="67"/>
      <c r="G45" s="67"/>
    </row>
    <row r="46" spans="1:7" s="45" customFormat="1" ht="23.25">
      <c r="A46" s="129" t="s">
        <v>146</v>
      </c>
      <c r="B46" s="129"/>
      <c r="C46" s="100"/>
      <c r="D46" s="130" t="s">
        <v>147</v>
      </c>
      <c r="E46" s="130"/>
      <c r="F46" s="131"/>
      <c r="G46" s="131"/>
    </row>
    <row r="47" spans="1:7" s="45" customFormat="1" ht="20.25">
      <c r="A47" s="139"/>
      <c r="B47" s="139"/>
      <c r="C47" s="67"/>
      <c r="D47" s="67"/>
      <c r="E47" s="67"/>
      <c r="F47" s="67"/>
      <c r="G47" s="67"/>
    </row>
    <row r="48" spans="1:7" s="51" customFormat="1" ht="21" customHeight="1">
      <c r="A48" s="132"/>
      <c r="B48" s="132"/>
      <c r="C48" s="68"/>
      <c r="D48" s="68"/>
      <c r="E48" s="68"/>
      <c r="F48" s="133"/>
      <c r="G48" s="133"/>
    </row>
    <row r="49" spans="1:2" s="45" customFormat="1" ht="18">
      <c r="A49" s="49"/>
      <c r="B49" s="50"/>
    </row>
    <row r="50" spans="1:2" s="45" customFormat="1" ht="18">
      <c r="A50" s="49"/>
      <c r="B50" s="50"/>
    </row>
    <row r="51" spans="1:2" s="45" customFormat="1" ht="18">
      <c r="A51" s="49"/>
      <c r="B51" s="50"/>
    </row>
    <row r="52" spans="1:2" s="45" customFormat="1" ht="18">
      <c r="A52" s="49"/>
      <c r="B52" s="50"/>
    </row>
  </sheetData>
  <sheetProtection/>
  <mergeCells count="12">
    <mergeCell ref="A48:B48"/>
    <mergeCell ref="F48:G48"/>
    <mergeCell ref="A9:A11"/>
    <mergeCell ref="C9:D10"/>
    <mergeCell ref="A47:B47"/>
    <mergeCell ref="B2:F7"/>
    <mergeCell ref="G9:G11"/>
    <mergeCell ref="B9:B11"/>
    <mergeCell ref="F9:F11"/>
    <mergeCell ref="E9:E11"/>
    <mergeCell ref="A46:B46"/>
    <mergeCell ref="D46:G46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2016-10-07T10:54:30Z</cp:lastPrinted>
  <dcterms:created xsi:type="dcterms:W3CDTF">2008-10-21T03:56:09Z</dcterms:created>
  <dcterms:modified xsi:type="dcterms:W3CDTF">2016-10-07T11:09:36Z</dcterms:modified>
  <cp:category/>
  <cp:version/>
  <cp:contentType/>
  <cp:contentStatus/>
</cp:coreProperties>
</file>